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elizabeth.shaver/Downloads/"/>
    </mc:Choice>
  </mc:AlternateContent>
  <xr:revisionPtr revIDLastSave="0" documentId="13_ncr:1_{DA3996CE-A7F7-3048-A1BA-04F76614731F}" xr6:coauthVersionLast="45" xr6:coauthVersionMax="45" xr10:uidLastSave="{00000000-0000-0000-0000-000000000000}"/>
  <bookViews>
    <workbookView xWindow="1480" yWindow="460" windowWidth="27320" windowHeight="16100" xr2:uid="{61087948-42C4-411A-8A38-E129D3555B18}"/>
  </bookViews>
  <sheets>
    <sheet name="Tool Notes" sheetId="5" r:id="rId1"/>
    <sheet name="EXAMPLE Criteria &amp; Rating" sheetId="4" r:id="rId2"/>
    <sheet name="Evaluation Criteria &amp; Rating" sheetId="1" r:id="rId3"/>
    <sheet name="Summary Results"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6" i="1" l="1"/>
  <c r="D36" i="1"/>
  <c r="E36" i="1"/>
  <c r="F36" i="1"/>
  <c r="G36" i="1"/>
  <c r="B36" i="1"/>
  <c r="C36" i="4"/>
  <c r="D36" i="4"/>
  <c r="B36" i="4"/>
  <c r="B2" i="2" l="1"/>
  <c r="B4" i="2"/>
  <c r="B6" i="2"/>
  <c r="D2" i="2"/>
  <c r="D4" i="2"/>
  <c r="D6" i="2"/>
  <c r="D3" i="2"/>
  <c r="F4" i="2"/>
  <c r="F2" i="2"/>
  <c r="F5" i="2"/>
  <c r="F6" i="2"/>
  <c r="G3" i="2"/>
  <c r="G4" i="2"/>
  <c r="G5" i="2"/>
  <c r="G2" i="2"/>
  <c r="G6" i="2"/>
  <c r="B3" i="2"/>
  <c r="B5" i="2"/>
  <c r="C2" i="2"/>
  <c r="C3" i="2"/>
  <c r="C4" i="2"/>
  <c r="C5" i="2"/>
  <c r="C6" i="2"/>
  <c r="F3" i="2"/>
  <c r="E3" i="2"/>
  <c r="E5" i="2"/>
  <c r="E4" i="2"/>
  <c r="E6" i="2"/>
  <c r="D5" i="2" l="1"/>
  <c r="D27" i="4"/>
  <c r="C27" i="4"/>
  <c r="B27" i="4"/>
  <c r="G27" i="1"/>
  <c r="F27" i="1"/>
  <c r="E27" i="1"/>
  <c r="D27" i="1"/>
  <c r="C27" i="1"/>
  <c r="B27" i="1"/>
  <c r="G32" i="1" l="1"/>
  <c r="G21" i="1"/>
  <c r="G16" i="1"/>
  <c r="G8" i="1"/>
  <c r="F32" i="1"/>
  <c r="F21" i="1"/>
  <c r="F16" i="1"/>
  <c r="F8" i="1"/>
  <c r="E32" i="1"/>
  <c r="E21" i="1"/>
  <c r="E16" i="1"/>
  <c r="E8" i="1"/>
  <c r="E2" i="2" l="1"/>
  <c r="D32" i="4"/>
  <c r="C32" i="4"/>
  <c r="B32" i="4"/>
  <c r="D21" i="4"/>
  <c r="C21" i="4"/>
  <c r="B21" i="4"/>
  <c r="D16" i="4"/>
  <c r="C16" i="4"/>
  <c r="B16" i="4"/>
  <c r="D8" i="4"/>
  <c r="C8" i="4"/>
  <c r="B8" i="4"/>
  <c r="C32" i="1" l="1"/>
  <c r="B32" i="1"/>
  <c r="D32" i="1"/>
  <c r="D21" i="1"/>
  <c r="C21" i="1"/>
  <c r="B21" i="1"/>
  <c r="C8" i="1"/>
  <c r="B8" i="1"/>
  <c r="D16" i="1"/>
  <c r="C16" i="1"/>
  <c r="B16" i="1" l="1"/>
  <c r="D8" i="1"/>
</calcChain>
</file>

<file path=xl/sharedStrings.xml><?xml version="1.0" encoding="utf-8"?>
<sst xmlns="http://schemas.openxmlformats.org/spreadsheetml/2006/main" count="133" uniqueCount="88">
  <si>
    <t>Evaluation Criteria</t>
  </si>
  <si>
    <t>Strongly Agree (5), Agree (4), Neutral (3), Disagree (2), Strongly Disagree (1)</t>
  </si>
  <si>
    <t>OPTION 1: Asexually propagate and outplant structure-building corals onto existing reef structure.</t>
  </si>
  <si>
    <t>OPTION 2: Mechanically remove macroalgae to enhance natural recruitment on existing reef structure.</t>
  </si>
  <si>
    <t>OPTION 3: Supplement existing reef structure with wave attenuation devices for natural recruitment.</t>
  </si>
  <si>
    <t>Effectiveness</t>
  </si>
  <si>
    <t>Intervention will be technically effective at achieving restoration goal </t>
  </si>
  <si>
    <t>Intervention will be climate-smart in addressing changing conditions and uncertainties in climate change projections </t>
  </si>
  <si>
    <t>Feasibility</t>
  </si>
  <si>
    <t xml:space="preserve">Costs of implementation and maintenance are feasible </t>
  </si>
  <si>
    <t>Technical capacity will be in place to implement intervention (data, technical knowledge, number of staff)</t>
  </si>
  <si>
    <t>Physical infrastructure is achievable to implement intervention (e.g., land-based laboratory)</t>
  </si>
  <si>
    <t>Required government regulations and permits are obtainable within the implementation timeline</t>
  </si>
  <si>
    <t>Strong community, political, and private sector acceptance/support for intervention is available</t>
  </si>
  <si>
    <t>Urgency </t>
  </si>
  <si>
    <t>Degree of threat and cost of inaction is high if intervention is not implemented</t>
  </si>
  <si>
    <t>There is an immediate opportunity associated with implementing the intervention based on availability of partnerships, funding, or leveraging other existing efforts</t>
  </si>
  <si>
    <t>Results from the intervention can be achieved in a timeframe aligned with urgency of threat</t>
  </si>
  <si>
    <t>Flexibility</t>
  </si>
  <si>
    <t>Intervention is designed to be adjustable to accommodate changing conditions and incorporate learning</t>
  </si>
  <si>
    <t>Intervention is reversible if needed </t>
  </si>
  <si>
    <t>Intervention achieves benefits outside of the target system, to other ecosystems, and/or human communities (including environmental justice and equity)</t>
  </si>
  <si>
    <t>Intervention minimizes unintended negative consequences, including carbon footprint</t>
  </si>
  <si>
    <t>Interactions</t>
  </si>
  <si>
    <t>Are there interdependencies, sequencing requirements, or conflicts with other options?</t>
  </si>
  <si>
    <t>Average rating</t>
  </si>
  <si>
    <t>Average Rating</t>
  </si>
  <si>
    <t>Restoration Intervention Ratings</t>
  </si>
  <si>
    <t>Rationale</t>
  </si>
  <si>
    <t>n/a</t>
  </si>
  <si>
    <t>Intervention effective in the short-term by enhancing natural recruitment but does not does not directly address wave attenuation that contributes to coastal erosion. Non-aclimatized natural recruits as well as surrounding adults may not survive future SSTs thereby reducing the likelihood of  enhancing reef structure as sea level rises.</t>
  </si>
  <si>
    <t>Wave attenuation devices can be designed and installed to accommodate  sea level rise and increasing intensity of wave events. Wave attenuation devices can be removed.</t>
  </si>
  <si>
    <t>Overall Average</t>
  </si>
  <si>
    <t>Natural coral recruitment may be inhibited by SSTs. Propagating and outanting acclimatized corals (Option 1) in the vicinity of wave attenuation devices may support more resilient natural coral recruitment.</t>
  </si>
  <si>
    <t>This intevention may be appropriate for maintenance of Options 1 and 3 if macrogalgal growth becomes problematic on existing and new reef structures.</t>
  </si>
  <si>
    <t>Option 1</t>
  </si>
  <si>
    <t>Feasiblity</t>
  </si>
  <si>
    <t>Urgency</t>
  </si>
  <si>
    <t>Option 2</t>
  </si>
  <si>
    <t>Option 3</t>
  </si>
  <si>
    <t>Criteria</t>
  </si>
  <si>
    <t>Intervention will take time to realize structural change needed to support goal.  Use of man-made structures (Option 3) would help expedite results.</t>
  </si>
  <si>
    <t xml:space="preserve">Intervention directly addresses urgent  threat of  erosion due to both chronic and event-based flooding with sea level rise. There is great interest in coral gardening and funding this intervention. Wave attenuation will take time to be realized. </t>
  </si>
  <si>
    <t xml:space="preserve">Intervention directly addresses urgent threat of erosion  due to chronic and event-based flooding with sea level rise.  There is interest from private sector partners in supporting this intervention.  Wave attenuation will be immediate upon installation. </t>
  </si>
  <si>
    <t>Intervention effective within 20 years as new coral structure will be created with acclimatized structure building corals designed to survive future SSTs and high wave events.</t>
  </si>
  <si>
    <t>Training and equipment is in place as this intervention is regularly conducted at the site. Permits are in place and can be renewed every year. Community support exists from past successful removal efforts.</t>
  </si>
  <si>
    <t>Asexual propagation methods and field-based nurseries have been pilot tested. Scaling both propagation and field nurseries suitable for acclimatization needed to support goal will be challenging. Permit requirements are known. Community support exists with interest from citizen science groups.</t>
  </si>
  <si>
    <t>One-time cost for purchase and installation of WADs is known. Design specifications can be easily achieved based on available guidance manuals and case study examples. Permit requirements are known.Community support is nascent with potential for further improvement with outreach.</t>
  </si>
  <si>
    <t>Intervention is designed and implemented in the same way regardless of changing conditions.  Intervention can be stopped at any time.</t>
  </si>
  <si>
    <t>Corals can be transplanted at different depths to accommodate rates of coral growth and sea level rise. Ongoing protocols are reversible or changeable. For example, different corals can be used in subsequent years to adjust to new connditions.</t>
  </si>
  <si>
    <t>Benefits realized over time to fish habitat and resilient coastal communities. Acclimatized coral larvae may be dispersed  beyond the target system. Moderate carbon footprint from extensive boat use for collection and transport trips to nurseries and outplanting sites.</t>
  </si>
  <si>
    <t>Immediate benefits to fish habitat and resilient coastal communities by adding reef structure. One time minimal carbon footprint from boat use for installations.</t>
  </si>
  <si>
    <t>Short-term benefits to reef health and fish habitat. Some risk of unintential impact of macroalgal removal from super sucker.Minimal carbon footprint from super sucker use once annually.</t>
  </si>
  <si>
    <t>Suggested steps in using the spreadsheet:</t>
  </si>
  <si>
    <t xml:space="preserve">This spreadsheet can be used to support the evaluation and selection of intervention options.  Intevention options for the priority goal are evaluated using five criteria and subcriteria. </t>
  </si>
  <si>
    <t>Intervention will begin working immediately and be fully effective within 20 years by installing engineered structures designed o attenuate wave events. Natural recruitment from surrounding corals could be hampered by future SSTs. Macroalgae overgrowth could inhibit recruitment on engineered structures.</t>
  </si>
  <si>
    <t>Intervention primarily addresses a chronic threat of algal overgrowth which has impeded natural recruitment.This intervention has been funded for a number of years. Wave attenuation from increased reef structure is unlikely to be achieved in the timeframe needed to address the threat.</t>
  </si>
  <si>
    <t>Goal: Within 20 years, restored reef structure reduces wave energy that contributes to coastal erosion while withstanding rising sea level and increasingly intense storm events.</t>
  </si>
  <si>
    <t>The average rating for each criteria is automatically calculated.</t>
  </si>
  <si>
    <t>Compile the results of Round 1.</t>
  </si>
  <si>
    <t>Hold a webinar to review and discuss results, especially those results that are substantively different.</t>
  </si>
  <si>
    <t>Refine the results and rationale.</t>
  </si>
  <si>
    <t>Present back to the group for further discussion and finalization.</t>
  </si>
  <si>
    <t>Identify Evaluation Lead to work with the technical advisory group and synthesize results.</t>
  </si>
  <si>
    <t>Note: Ratings automatically populated from previous sheet and graphed</t>
  </si>
  <si>
    <r>
      <t>The</t>
    </r>
    <r>
      <rPr>
        <b/>
        <sz val="12"/>
        <color theme="1"/>
        <rFont val="Calibri"/>
        <family val="2"/>
        <scheme val="minor"/>
      </rPr>
      <t xml:space="preserve"> Evaluation Criteria &amp; Rating Sheet</t>
    </r>
    <r>
      <rPr>
        <sz val="12"/>
        <color theme="1"/>
        <rFont val="Calibri"/>
        <family val="2"/>
        <scheme val="minor"/>
      </rPr>
      <t xml:space="preserve"> provides five criteria and subcriteria for use in the evaluation process.</t>
    </r>
  </si>
  <si>
    <r>
      <t xml:space="preserve">See </t>
    </r>
    <r>
      <rPr>
        <b/>
        <sz val="12"/>
        <color theme="1"/>
        <rFont val="Calibri"/>
        <family val="2"/>
        <scheme val="minor"/>
      </rPr>
      <t>EXAMPLE Criteria &amp; Rating Sheet</t>
    </r>
    <r>
      <rPr>
        <sz val="12"/>
        <color theme="1"/>
        <rFont val="Calibri"/>
        <family val="2"/>
        <scheme val="minor"/>
      </rPr>
      <t xml:space="preserve"> for an example. </t>
    </r>
  </si>
  <si>
    <t>Hold a webinar, as needed, to discuss and get any feedback on the evaluation criteria and process from the technical advisory group.</t>
  </si>
  <si>
    <t>Option 4</t>
  </si>
  <si>
    <t>Option 5</t>
  </si>
  <si>
    <t>Option 6</t>
  </si>
  <si>
    <t>Goal: [insert]</t>
  </si>
  <si>
    <t>OPTION 1: [insert]</t>
  </si>
  <si>
    <t>OPTION 2: [insert]</t>
  </si>
  <si>
    <t>OPTION 3: [insert]</t>
  </si>
  <si>
    <t>OPTION 4: [insert]</t>
  </si>
  <si>
    <t>OPTION 5: [insert]</t>
  </si>
  <si>
    <t>OPTION 6: [insert]</t>
  </si>
  <si>
    <t>Provide this sheet to your technical advisory group and determine if any changes are needed.  If you have more options to evaluate you will need to add columns.</t>
  </si>
  <si>
    <r>
      <t xml:space="preserve">The </t>
    </r>
    <r>
      <rPr>
        <b/>
        <sz val="12"/>
        <color theme="1"/>
        <rFont val="Calibri"/>
        <family val="2"/>
        <scheme val="minor"/>
      </rPr>
      <t>Summary Results Sheet</t>
    </r>
    <r>
      <rPr>
        <sz val="12"/>
        <color theme="1"/>
        <rFont val="Calibri"/>
        <family val="2"/>
        <scheme val="minor"/>
      </rPr>
      <t xml:space="preserve"> automatically populates the ratings based on the Evaluation Criteria &amp; Rating Sheet and makes a radar graph.</t>
    </r>
  </si>
  <si>
    <t>If you make changes to either of the two sheets, you may need to modify the formulas accordingly.</t>
  </si>
  <si>
    <t>Provide the spreadsheet to your technical advisory group with the Goal (from Step 1) and a complete description of each Intervention Option (from Step 3B).</t>
  </si>
  <si>
    <t>External Benefits</t>
  </si>
  <si>
    <t>For further information or technical support contact: resilience@tnc.org</t>
  </si>
  <si>
    <r>
      <t xml:space="preserve">    </t>
    </r>
    <r>
      <rPr>
        <i/>
        <sz val="12"/>
        <color rgb="FF000000"/>
        <rFont val="Calibri"/>
        <family val="2"/>
      </rPr>
      <t>A Manager's Guide to Coral Reef Restoration Planning and Design</t>
    </r>
    <r>
      <rPr>
        <sz val="11"/>
        <color theme="1"/>
        <rFont val="Calibri"/>
        <family val="2"/>
        <scheme val="minor"/>
      </rPr>
      <t xml:space="preserve">    (see citation below) </t>
    </r>
  </si>
  <si>
    <r>
      <t xml:space="preserve">Step 3 Intervention Criteria </t>
    </r>
    <r>
      <rPr>
        <b/>
        <i/>
        <sz val="20"/>
        <color rgb="FF000000"/>
        <rFont val="Calibri"/>
        <family val="2"/>
      </rPr>
      <t>Evaluation Tool</t>
    </r>
  </si>
  <si>
    <r>
      <t>This tutorial was developed by</t>
    </r>
    <r>
      <rPr>
        <b/>
        <sz val="12"/>
        <color rgb="FF000000"/>
        <rFont val="Calibri"/>
        <family val="2"/>
      </rPr>
      <t xml:space="preserve"> Kitty Courtney of Tetra Tech, Inc </t>
    </r>
    <r>
      <rPr>
        <sz val="11"/>
        <color theme="1"/>
        <rFont val="Calibri"/>
        <family val="2"/>
        <scheme val="minor"/>
      </rPr>
      <t>for NOAA, TNC and the EPA to support</t>
    </r>
  </si>
  <si>
    <r>
      <t xml:space="preserve">Guide Citation: </t>
    </r>
    <r>
      <rPr>
        <sz val="12"/>
        <color rgb="FF222222"/>
        <rFont val="Calibri"/>
        <family val="2"/>
      </rPr>
      <t>Shaver E C, Courtney C A, West J M, Maynard J, Hein M, Wagner C, Philibotte J, MacGowan P, McLeod I, Boström-Einarsson L, Bucchianeri K, Johnston L, Koss J. 2020. A Manager’s Guide to Coral Reef Restoration Planning and Design. NOAA Coral Reef Conservation Program. NOAA Technical Memorandum CRCP 36, 120 pp. https://doi.org/10.25923/vht9-tv39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</si>
</sst>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b/>
      <sz val="14"/>
      <color rgb="FF000000"/>
      <name val="Arial Narrow"/>
      <family val="2"/>
    </font>
    <font>
      <sz val="14"/>
      <color theme="1"/>
      <name val="Arial Narrow"/>
      <family val="2"/>
    </font>
    <font>
      <sz val="14"/>
      <color rgb="FF000000"/>
      <name val="Arial Narrow"/>
      <family val="2"/>
    </font>
    <font>
      <b/>
      <i/>
      <sz val="14"/>
      <color rgb="FF000000"/>
      <name val="Arial Narrow"/>
      <family val="2"/>
    </font>
    <font>
      <b/>
      <i/>
      <sz val="14"/>
      <color theme="1"/>
      <name val="Arial Narrow"/>
      <family val="2"/>
    </font>
    <font>
      <i/>
      <sz val="14"/>
      <color theme="1"/>
      <name val="Arial Narrow"/>
      <family val="2"/>
    </font>
    <font>
      <b/>
      <sz val="14"/>
      <color theme="1"/>
      <name val="Arial Narrow"/>
      <family val="2"/>
    </font>
    <font>
      <i/>
      <sz val="14"/>
      <name val="Arial Narrow"/>
      <family val="2"/>
    </font>
    <font>
      <b/>
      <sz val="14"/>
      <color theme="0"/>
      <name val="Arial Narrow"/>
      <family val="2"/>
    </font>
    <font>
      <b/>
      <sz val="12"/>
      <color rgb="FF222222"/>
      <name val="Calibri"/>
      <family val="2"/>
    </font>
    <font>
      <sz val="12"/>
      <color rgb="FF222222"/>
      <name val="Calibri"/>
      <family val="2"/>
    </font>
    <font>
      <sz val="12"/>
      <color rgb="FF000000"/>
      <name val="Calibri"/>
      <family val="2"/>
    </font>
    <font>
      <b/>
      <sz val="20"/>
      <color rgb="FF000000"/>
      <name val="Calibri"/>
      <family val="2"/>
    </font>
    <font>
      <b/>
      <i/>
      <sz val="20"/>
      <color rgb="FF000000"/>
      <name val="Calibri"/>
      <family val="2"/>
    </font>
    <font>
      <b/>
      <sz val="12"/>
      <color rgb="FF000000"/>
      <name val="Calibri"/>
      <family val="2"/>
    </font>
    <font>
      <i/>
      <sz val="12"/>
      <color rgb="FF000000"/>
      <name val="Calibri"/>
      <family val="2"/>
    </font>
  </fonts>
  <fills count="6">
    <fill>
      <patternFill patternType="none"/>
    </fill>
    <fill>
      <patternFill patternType="gray125"/>
    </fill>
    <fill>
      <patternFill patternType="solid">
        <fgColor rgb="FFD9D9D9"/>
        <bgColor indexed="64"/>
      </patternFill>
    </fill>
    <fill>
      <patternFill patternType="solid">
        <fgColor rgb="FFD9E2F3"/>
        <bgColor indexed="64"/>
      </patternFill>
    </fill>
    <fill>
      <patternFill patternType="solid">
        <fgColor theme="4"/>
        <bgColor indexed="64"/>
      </patternFill>
    </fill>
    <fill>
      <patternFill patternType="solid">
        <fgColor theme="0"/>
        <bgColor indexed="64"/>
      </patternFill>
    </fill>
  </fills>
  <borders count="14">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2">
    <xf numFmtId="0" fontId="0" fillId="0" borderId="0"/>
    <xf numFmtId="0" fontId="2" fillId="0" borderId="0"/>
  </cellStyleXfs>
  <cellXfs count="55">
    <xf numFmtId="0" fontId="0" fillId="0" borderId="0" xfId="0"/>
    <xf numFmtId="164" fontId="0" fillId="0" borderId="0" xfId="0" applyNumberFormat="1"/>
    <xf numFmtId="0" fontId="4" fillId="0" borderId="0" xfId="0" applyFont="1" applyAlignment="1">
      <alignment horizontal="center"/>
    </xf>
    <xf numFmtId="0" fontId="7" fillId="0" borderId="0" xfId="0" applyFont="1"/>
    <xf numFmtId="0" fontId="6" fillId="0" borderId="7" xfId="0" applyFont="1" applyBorder="1" applyAlignment="1">
      <alignment horizontal="center" vertical="center" wrapText="1"/>
    </xf>
    <xf numFmtId="0" fontId="6" fillId="2" borderId="3" xfId="0" applyFont="1" applyFill="1" applyBorder="1" applyAlignment="1">
      <alignment vertical="center" wrapText="1"/>
    </xf>
    <xf numFmtId="0" fontId="7" fillId="2" borderId="7" xfId="0" applyFont="1" applyFill="1" applyBorder="1" applyAlignment="1">
      <alignment vertical="top" wrapText="1"/>
    </xf>
    <xf numFmtId="0" fontId="8" fillId="0" borderId="3" xfId="0" applyFont="1" applyBorder="1" applyAlignment="1">
      <alignment vertical="center" wrapText="1"/>
    </xf>
    <xf numFmtId="0" fontId="7" fillId="0" borderId="7" xfId="0" applyFont="1" applyBorder="1" applyAlignment="1">
      <alignment horizontal="center" vertical="center" wrapText="1"/>
    </xf>
    <xf numFmtId="164" fontId="7" fillId="0" borderId="0" xfId="0" applyNumberFormat="1" applyFont="1"/>
    <xf numFmtId="0" fontId="9" fillId="0" borderId="3" xfId="0" applyFont="1" applyBorder="1" applyAlignment="1">
      <alignment horizontal="right" vertical="center" wrapText="1"/>
    </xf>
    <xf numFmtId="164" fontId="10" fillId="0" borderId="7" xfId="0" applyNumberFormat="1" applyFont="1" applyBorder="1" applyAlignment="1">
      <alignment horizontal="center" vertical="center" wrapText="1"/>
    </xf>
    <xf numFmtId="0" fontId="9" fillId="0" borderId="3" xfId="0" applyFont="1" applyBorder="1" applyAlignment="1">
      <alignment horizontal="right" vertical="top" wrapText="1"/>
    </xf>
    <xf numFmtId="0" fontId="11" fillId="0" borderId="7" xfId="0" applyFont="1" applyBorder="1" applyAlignment="1">
      <alignment vertical="top" wrapText="1"/>
    </xf>
    <xf numFmtId="0" fontId="12" fillId="0" borderId="7" xfId="0" applyFont="1" applyBorder="1" applyAlignment="1">
      <alignment horizontal="center" vertical="center" wrapText="1"/>
    </xf>
    <xf numFmtId="0" fontId="8" fillId="0" borderId="3" xfId="0" applyFont="1" applyFill="1" applyBorder="1" applyAlignment="1">
      <alignment vertical="center" wrapText="1"/>
    </xf>
    <xf numFmtId="164" fontId="12" fillId="0" borderId="7" xfId="0" applyNumberFormat="1" applyFont="1" applyBorder="1" applyAlignment="1">
      <alignment horizontal="center" vertical="center" wrapText="1"/>
    </xf>
    <xf numFmtId="164" fontId="13" fillId="0" borderId="7" xfId="0" applyNumberFormat="1" applyFont="1" applyBorder="1" applyAlignment="1">
      <alignment vertical="top" wrapText="1"/>
    </xf>
    <xf numFmtId="164" fontId="11" fillId="0" borderId="7" xfId="0" applyNumberFormat="1" applyFont="1" applyBorder="1" applyAlignment="1">
      <alignment horizontal="left" vertical="top" wrapText="1"/>
    </xf>
    <xf numFmtId="164" fontId="13" fillId="0" borderId="7" xfId="0" applyNumberFormat="1" applyFont="1" applyBorder="1" applyAlignment="1">
      <alignment horizontal="left" vertical="top" wrapText="1"/>
    </xf>
    <xf numFmtId="0" fontId="13" fillId="0" borderId="7" xfId="0" applyFont="1" applyBorder="1" applyAlignment="1">
      <alignment vertical="top" wrapText="1"/>
    </xf>
    <xf numFmtId="0" fontId="6" fillId="3" borderId="3" xfId="0" applyFont="1" applyFill="1" applyBorder="1" applyAlignment="1">
      <alignment vertical="center" wrapText="1"/>
    </xf>
    <xf numFmtId="0" fontId="7" fillId="3" borderId="7" xfId="0" applyFont="1" applyFill="1" applyBorder="1" applyAlignment="1">
      <alignment vertical="top" wrapText="1"/>
    </xf>
    <xf numFmtId="0" fontId="9" fillId="0" borderId="3" xfId="0" applyFont="1" applyBorder="1" applyAlignment="1">
      <alignment vertical="center" wrapText="1"/>
    </xf>
    <xf numFmtId="0" fontId="7" fillId="0" borderId="7" xfId="0" applyFont="1" applyBorder="1" applyAlignment="1">
      <alignment vertical="center" wrapText="1"/>
    </xf>
    <xf numFmtId="0" fontId="14" fillId="4" borderId="10" xfId="0" applyFont="1" applyFill="1" applyBorder="1" applyAlignment="1">
      <alignment horizontal="center"/>
    </xf>
    <xf numFmtId="164" fontId="14" fillId="4" borderId="10" xfId="0" applyNumberFormat="1" applyFont="1" applyFill="1" applyBorder="1" applyAlignment="1">
      <alignment horizontal="center"/>
    </xf>
    <xf numFmtId="0" fontId="18" fillId="5" borderId="0" xfId="1" applyFont="1" applyFill="1" applyBorder="1"/>
    <xf numFmtId="0" fontId="17" fillId="5" borderId="0" xfId="1" applyFont="1" applyFill="1" applyBorder="1"/>
    <xf numFmtId="0" fontId="3" fillId="5" borderId="0" xfId="0" applyFont="1" applyFill="1" applyAlignment="1">
      <alignment vertical="top"/>
    </xf>
    <xf numFmtId="0" fontId="2" fillId="5" borderId="0" xfId="0" applyFont="1" applyFill="1" applyAlignment="1">
      <alignment horizontal="left" vertical="top"/>
    </xf>
    <xf numFmtId="0" fontId="3" fillId="5" borderId="0" xfId="0" applyFont="1" applyFill="1" applyAlignment="1">
      <alignment horizontal="left" vertical="top"/>
    </xf>
    <xf numFmtId="0" fontId="5" fillId="5" borderId="0" xfId="0" applyFont="1" applyFill="1" applyAlignment="1">
      <alignment vertical="top"/>
    </xf>
    <xf numFmtId="0" fontId="5" fillId="5" borderId="0" xfId="0" applyFont="1" applyFill="1" applyAlignment="1"/>
    <xf numFmtId="0" fontId="15" fillId="5" borderId="0" xfId="1" applyFont="1" applyFill="1" applyBorder="1" applyAlignment="1">
      <alignment horizontal="left" vertical="top" wrapText="1"/>
    </xf>
    <xf numFmtId="0" fontId="17" fillId="5" borderId="0" xfId="1" applyFont="1" applyFill="1" applyBorder="1" applyAlignment="1">
      <alignment horizontal="left" vertical="top" wrapText="1"/>
    </xf>
    <xf numFmtId="0" fontId="6" fillId="0" borderId="6" xfId="0" applyFont="1" applyBorder="1" applyAlignment="1">
      <alignment horizontal="center" vertical="center" wrapText="1" readingOrder="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8" fillId="0" borderId="9"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6" fillId="0" borderId="11" xfId="0" applyFont="1" applyBorder="1" applyAlignment="1">
      <alignment horizontal="left" vertical="center" wrapText="1" readingOrder="1"/>
    </xf>
    <xf numFmtId="0" fontId="6" fillId="0" borderId="12" xfId="0" applyFont="1" applyBorder="1" applyAlignment="1">
      <alignment horizontal="left" vertical="center" wrapText="1" readingOrder="1"/>
    </xf>
    <xf numFmtId="0" fontId="6" fillId="0" borderId="13" xfId="0" applyFont="1" applyBorder="1" applyAlignment="1">
      <alignment horizontal="left" vertical="center" wrapText="1" readingOrder="1"/>
    </xf>
  </cellXfs>
  <cellStyles count="2">
    <cellStyle name="Normal" xfId="0" builtinId="0"/>
    <cellStyle name="Normal 2" xfId="1" xr:uid="{4B39DF29-84DB-8E48-A748-9703F5FB5FF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71422251517203"/>
          <c:y val="0.13247640675009667"/>
          <c:w val="0.58046682937257277"/>
          <c:h val="0.80428319304914475"/>
        </c:manualLayout>
      </c:layout>
      <c:radarChart>
        <c:radarStyle val="marker"/>
        <c:varyColors val="0"/>
        <c:ser>
          <c:idx val="0"/>
          <c:order val="0"/>
          <c:tx>
            <c:strRef>
              <c:f>'Summary Results'!$B$1</c:f>
              <c:strCache>
                <c:ptCount val="1"/>
                <c:pt idx="0">
                  <c:v>Option 1</c:v>
                </c:pt>
              </c:strCache>
            </c:strRef>
          </c:tx>
          <c:spPr>
            <a:ln w="28575" cap="rnd">
              <a:solidFill>
                <a:schemeClr val="accent4">
                  <a:lumMod val="75000"/>
                </a:schemeClr>
              </a:solidFill>
              <a:round/>
            </a:ln>
            <a:effectLst/>
          </c:spPr>
          <c:marker>
            <c:symbol val="circle"/>
            <c:size val="5"/>
            <c:spPr>
              <a:solidFill>
                <a:schemeClr val="accent4">
                  <a:lumMod val="75000"/>
                </a:schemeClr>
              </a:solidFill>
              <a:ln w="9525">
                <a:solidFill>
                  <a:schemeClr val="accent4">
                    <a:lumMod val="75000"/>
                  </a:schemeClr>
                </a:solidFill>
              </a:ln>
              <a:effectLst/>
            </c:spPr>
          </c:marker>
          <c:cat>
            <c:strRef>
              <c:f>'Summary Results'!$A$2:$A$6</c:f>
              <c:strCache>
                <c:ptCount val="5"/>
                <c:pt idx="0">
                  <c:v>Effectiveness</c:v>
                </c:pt>
                <c:pt idx="1">
                  <c:v>Feasiblity</c:v>
                </c:pt>
                <c:pt idx="2">
                  <c:v>Flexibility</c:v>
                </c:pt>
                <c:pt idx="3">
                  <c:v>Urgency</c:v>
                </c:pt>
                <c:pt idx="4">
                  <c:v>External Benefits</c:v>
                </c:pt>
              </c:strCache>
            </c:strRef>
          </c:cat>
          <c:val>
            <c:numRef>
              <c:f>'Summary Results'!$B$2:$B$6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094-40FC-A94F-273BAC384DD4}"/>
            </c:ext>
          </c:extLst>
        </c:ser>
        <c:ser>
          <c:idx val="1"/>
          <c:order val="1"/>
          <c:tx>
            <c:strRef>
              <c:f>'Summary Results'!$C$1</c:f>
              <c:strCache>
                <c:ptCount val="1"/>
                <c:pt idx="0">
                  <c:v>Option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'Summary Results'!$A$2:$A$6</c:f>
              <c:strCache>
                <c:ptCount val="5"/>
                <c:pt idx="0">
                  <c:v>Effectiveness</c:v>
                </c:pt>
                <c:pt idx="1">
                  <c:v>Feasiblity</c:v>
                </c:pt>
                <c:pt idx="2">
                  <c:v>Flexibility</c:v>
                </c:pt>
                <c:pt idx="3">
                  <c:v>Urgency</c:v>
                </c:pt>
                <c:pt idx="4">
                  <c:v>External Benefits</c:v>
                </c:pt>
              </c:strCache>
            </c:strRef>
          </c:cat>
          <c:val>
            <c:numRef>
              <c:f>'Summary Results'!$C$2:$C$6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1-5094-40FC-A94F-273BAC384DD4}"/>
            </c:ext>
          </c:extLst>
        </c:ser>
        <c:ser>
          <c:idx val="2"/>
          <c:order val="2"/>
          <c:tx>
            <c:strRef>
              <c:f>'Summary Results'!$D$1</c:f>
              <c:strCache>
                <c:ptCount val="1"/>
                <c:pt idx="0">
                  <c:v>Option 3</c:v>
                </c:pt>
              </c:strCache>
            </c:strRef>
          </c:tx>
          <c:spPr>
            <a:ln w="28575" cap="rnd">
              <a:solidFill>
                <a:srgbClr val="FF00FF"/>
              </a:solidFill>
              <a:round/>
            </a:ln>
            <a:effectLst/>
          </c:spPr>
          <c:marker>
            <c:symbol val="circle"/>
            <c:size val="5"/>
            <c:spPr>
              <a:solidFill>
                <a:srgbClr val="FF00FF"/>
              </a:solidFill>
              <a:ln w="9525">
                <a:solidFill>
                  <a:srgbClr val="FF00FF"/>
                </a:solidFill>
              </a:ln>
              <a:effectLst/>
            </c:spPr>
          </c:marker>
          <c:cat>
            <c:strRef>
              <c:f>'Summary Results'!$A$2:$A$6</c:f>
              <c:strCache>
                <c:ptCount val="5"/>
                <c:pt idx="0">
                  <c:v>Effectiveness</c:v>
                </c:pt>
                <c:pt idx="1">
                  <c:v>Feasiblity</c:v>
                </c:pt>
                <c:pt idx="2">
                  <c:v>Flexibility</c:v>
                </c:pt>
                <c:pt idx="3">
                  <c:v>Urgency</c:v>
                </c:pt>
                <c:pt idx="4">
                  <c:v>External Benefits</c:v>
                </c:pt>
              </c:strCache>
            </c:strRef>
          </c:cat>
          <c:val>
            <c:numRef>
              <c:f>'Summary Results'!$D$2:$D$6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2-5094-40FC-A94F-273BAC384DD4}"/>
            </c:ext>
          </c:extLst>
        </c:ser>
        <c:ser>
          <c:idx val="3"/>
          <c:order val="3"/>
          <c:tx>
            <c:strRef>
              <c:f>'Summary Results'!$E$1</c:f>
              <c:strCache>
                <c:ptCount val="1"/>
                <c:pt idx="0">
                  <c:v>Option 4</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'Summary Results'!$A$2:$A$6</c:f>
              <c:strCache>
                <c:ptCount val="5"/>
                <c:pt idx="0">
                  <c:v>Effectiveness</c:v>
                </c:pt>
                <c:pt idx="1">
                  <c:v>Feasiblity</c:v>
                </c:pt>
                <c:pt idx="2">
                  <c:v>Flexibility</c:v>
                </c:pt>
                <c:pt idx="3">
                  <c:v>Urgency</c:v>
                </c:pt>
                <c:pt idx="4">
                  <c:v>External Benefits</c:v>
                </c:pt>
              </c:strCache>
            </c:strRef>
          </c:cat>
          <c:val>
            <c:numRef>
              <c:f>'Summary Results'!$E$2:$E$6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C009-4244-923E-B5CF1773EA93}"/>
            </c:ext>
          </c:extLst>
        </c:ser>
        <c:ser>
          <c:idx val="4"/>
          <c:order val="4"/>
          <c:tx>
            <c:strRef>
              <c:f>'Summary Results'!$F$1</c:f>
              <c:strCache>
                <c:ptCount val="1"/>
                <c:pt idx="0">
                  <c:v>Option 5</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'Summary Results'!$A$2:$A$6</c:f>
              <c:strCache>
                <c:ptCount val="5"/>
                <c:pt idx="0">
                  <c:v>Effectiveness</c:v>
                </c:pt>
                <c:pt idx="1">
                  <c:v>Feasiblity</c:v>
                </c:pt>
                <c:pt idx="2">
                  <c:v>Flexibility</c:v>
                </c:pt>
                <c:pt idx="3">
                  <c:v>Urgency</c:v>
                </c:pt>
                <c:pt idx="4">
                  <c:v>External Benefits</c:v>
                </c:pt>
              </c:strCache>
            </c:strRef>
          </c:cat>
          <c:val>
            <c:numRef>
              <c:f>'Summary Results'!$F$2:$F$6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1-C009-4244-923E-B5CF1773EA93}"/>
            </c:ext>
          </c:extLst>
        </c:ser>
        <c:ser>
          <c:idx val="5"/>
          <c:order val="5"/>
          <c:tx>
            <c:strRef>
              <c:f>'Summary Results'!$G$1</c:f>
              <c:strCache>
                <c:ptCount val="1"/>
                <c:pt idx="0">
                  <c:v>Option 6</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'Summary Results'!$A$2:$A$6</c:f>
              <c:strCache>
                <c:ptCount val="5"/>
                <c:pt idx="0">
                  <c:v>Effectiveness</c:v>
                </c:pt>
                <c:pt idx="1">
                  <c:v>Feasiblity</c:v>
                </c:pt>
                <c:pt idx="2">
                  <c:v>Flexibility</c:v>
                </c:pt>
                <c:pt idx="3">
                  <c:v>Urgency</c:v>
                </c:pt>
                <c:pt idx="4">
                  <c:v>External Benefits</c:v>
                </c:pt>
              </c:strCache>
            </c:strRef>
          </c:cat>
          <c:val>
            <c:numRef>
              <c:f>'Summary Results'!$G$2:$G$6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2-C009-4244-923E-B5CF1773EA93}"/>
            </c:ext>
          </c:extLst>
        </c:ser>
        <c:dLbls>
          <c:showLegendKey val="0"/>
          <c:showVal val="0"/>
          <c:showCatName val="0"/>
          <c:showSerName val="0"/>
          <c:showPercent val="0"/>
          <c:showBubbleSize val="0"/>
        </c:dLbls>
        <c:axId val="666076744"/>
        <c:axId val="666077728"/>
      </c:radarChart>
      <c:catAx>
        <c:axId val="666076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666077728"/>
        <c:crosses val="autoZero"/>
        <c:auto val="1"/>
        <c:lblAlgn val="ctr"/>
        <c:lblOffset val="100"/>
        <c:noMultiLvlLbl val="0"/>
      </c:catAx>
      <c:valAx>
        <c:axId val="6660777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666076744"/>
        <c:crosses val="autoZero"/>
        <c:crossBetween val="between"/>
        <c:majorUnit val="1"/>
      </c:valAx>
      <c:spPr>
        <a:noFill/>
        <a:ln>
          <a:noFill/>
        </a:ln>
        <a:effectLst/>
      </c:spPr>
    </c:plotArea>
    <c:legend>
      <c:legendPos val="t"/>
      <c:layout>
        <c:manualLayout>
          <c:xMode val="edge"/>
          <c:yMode val="edge"/>
          <c:x val="0.24807984528249757"/>
          <c:y val="0.9039097799690925"/>
          <c:w val="0.75192010783719909"/>
          <c:h val="5.3562025358115502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635000</xdr:colOff>
      <xdr:row>28</xdr:row>
      <xdr:rowOff>0</xdr:rowOff>
    </xdr:from>
    <xdr:ext cx="10553700" cy="1866900"/>
    <xdr:pic>
      <xdr:nvPicPr>
        <xdr:cNvPr id="3" name="Picture 2">
          <a:extLst>
            <a:ext uri="{FF2B5EF4-FFF2-40B4-BE49-F238E27FC236}">
              <a16:creationId xmlns:a16="http://schemas.microsoft.com/office/drawing/2014/main" id="{01DA1852-882C-BE4C-BB2C-A278BB20C262}"/>
            </a:ext>
          </a:extLst>
        </xdr:cNvPr>
        <xdr:cNvPicPr>
          <a:picLocks noChangeAspect="1"/>
        </xdr:cNvPicPr>
      </xdr:nvPicPr>
      <xdr:blipFill>
        <a:blip xmlns:r="http://schemas.openxmlformats.org/officeDocument/2006/relationships" r:embed="rId1"/>
        <a:stretch>
          <a:fillRect/>
        </a:stretch>
      </xdr:blipFill>
      <xdr:spPr>
        <a:xfrm>
          <a:off x="635000" y="4572000"/>
          <a:ext cx="10553700" cy="18669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7</xdr:col>
      <xdr:colOff>594360</xdr:colOff>
      <xdr:row>0</xdr:row>
      <xdr:rowOff>0</xdr:rowOff>
    </xdr:from>
    <xdr:to>
      <xdr:col>19</xdr:col>
      <xdr:colOff>106680</xdr:colOff>
      <xdr:row>26</xdr:row>
      <xdr:rowOff>106680</xdr:rowOff>
    </xdr:to>
    <xdr:graphicFrame macro="">
      <xdr:nvGraphicFramePr>
        <xdr:cNvPr id="2" name="Chart 1">
          <a:extLst>
            <a:ext uri="{FF2B5EF4-FFF2-40B4-BE49-F238E27FC236}">
              <a16:creationId xmlns:a16="http://schemas.microsoft.com/office/drawing/2014/main" id="{E17C74DD-25C1-4682-83D2-F35C918A90C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56FE3-F292-9941-B3AA-1C5732D4620C}">
  <dimension ref="A3:Q28"/>
  <sheetViews>
    <sheetView tabSelected="1" workbookViewId="0">
      <selection activeCell="N6" sqref="N6"/>
    </sheetView>
  </sheetViews>
  <sheetFormatPr baseColWidth="10" defaultRowHeight="16" x14ac:dyDescent="0.2"/>
  <cols>
    <col min="1" max="16384" width="10.83203125" style="28"/>
  </cols>
  <sheetData>
    <row r="3" spans="1:2" ht="26" x14ac:dyDescent="0.3">
      <c r="B3" s="27" t="s">
        <v>85</v>
      </c>
    </row>
    <row r="5" spans="1:2" x14ac:dyDescent="0.2">
      <c r="B5" s="28" t="s">
        <v>86</v>
      </c>
    </row>
    <row r="6" spans="1:2" x14ac:dyDescent="0.2">
      <c r="B6" s="28" t="s">
        <v>84</v>
      </c>
    </row>
    <row r="8" spans="1:2" x14ac:dyDescent="0.2">
      <c r="A8" s="33">
        <v>1</v>
      </c>
      <c r="B8" s="29" t="s">
        <v>54</v>
      </c>
    </row>
    <row r="9" spans="1:2" x14ac:dyDescent="0.2">
      <c r="A9" s="33">
        <v>2</v>
      </c>
      <c r="B9" s="29" t="s">
        <v>65</v>
      </c>
    </row>
    <row r="10" spans="1:2" x14ac:dyDescent="0.2">
      <c r="A10" s="33"/>
      <c r="B10" s="30" t="s">
        <v>78</v>
      </c>
    </row>
    <row r="11" spans="1:2" x14ac:dyDescent="0.2">
      <c r="A11" s="33"/>
      <c r="B11" s="31" t="s">
        <v>67</v>
      </c>
    </row>
    <row r="12" spans="1:2" x14ac:dyDescent="0.2">
      <c r="A12" s="33"/>
      <c r="B12" s="31" t="s">
        <v>58</v>
      </c>
    </row>
    <row r="13" spans="1:2" x14ac:dyDescent="0.2">
      <c r="A13" s="33"/>
      <c r="B13" s="31" t="s">
        <v>66</v>
      </c>
    </row>
    <row r="14" spans="1:2" x14ac:dyDescent="0.2">
      <c r="A14" s="33">
        <v>3</v>
      </c>
      <c r="B14" s="29" t="s">
        <v>79</v>
      </c>
    </row>
    <row r="15" spans="1:2" x14ac:dyDescent="0.2">
      <c r="A15" s="33"/>
      <c r="B15" s="31" t="s">
        <v>80</v>
      </c>
    </row>
    <row r="16" spans="1:2" x14ac:dyDescent="0.2">
      <c r="A16" s="33">
        <v>4</v>
      </c>
      <c r="B16" s="32" t="s">
        <v>53</v>
      </c>
    </row>
    <row r="17" spans="2:17" x14ac:dyDescent="0.2">
      <c r="B17" s="31" t="s">
        <v>63</v>
      </c>
    </row>
    <row r="18" spans="2:17" x14ac:dyDescent="0.2">
      <c r="B18" s="31" t="s">
        <v>81</v>
      </c>
    </row>
    <row r="19" spans="2:17" x14ac:dyDescent="0.2">
      <c r="B19" s="31" t="s">
        <v>59</v>
      </c>
    </row>
    <row r="20" spans="2:17" x14ac:dyDescent="0.2">
      <c r="B20" s="31" t="s">
        <v>60</v>
      </c>
    </row>
    <row r="21" spans="2:17" x14ac:dyDescent="0.2">
      <c r="B21" s="31" t="s">
        <v>61</v>
      </c>
    </row>
    <row r="22" spans="2:17" x14ac:dyDescent="0.2">
      <c r="B22" s="31" t="s">
        <v>62</v>
      </c>
    </row>
    <row r="23" spans="2:17" x14ac:dyDescent="0.2">
      <c r="B23" s="31"/>
    </row>
    <row r="24" spans="2:17" x14ac:dyDescent="0.2">
      <c r="B24" s="28" t="s">
        <v>83</v>
      </c>
    </row>
    <row r="26" spans="2:17" x14ac:dyDescent="0.2">
      <c r="B26" s="34" t="s">
        <v>87</v>
      </c>
      <c r="C26" s="35"/>
      <c r="D26" s="35"/>
      <c r="E26" s="35"/>
      <c r="F26" s="35"/>
      <c r="G26" s="35"/>
      <c r="H26" s="35"/>
      <c r="I26" s="35"/>
      <c r="J26" s="35"/>
      <c r="K26" s="35"/>
      <c r="L26" s="35"/>
      <c r="M26" s="35"/>
      <c r="N26" s="35"/>
      <c r="O26" s="35"/>
      <c r="P26" s="35"/>
      <c r="Q26" s="35"/>
    </row>
    <row r="27" spans="2:17" x14ac:dyDescent="0.2">
      <c r="B27" s="35"/>
      <c r="C27" s="35"/>
      <c r="D27" s="35"/>
      <c r="E27" s="35"/>
      <c r="F27" s="35"/>
      <c r="G27" s="35"/>
      <c r="H27" s="35"/>
      <c r="I27" s="35"/>
      <c r="J27" s="35"/>
      <c r="K27" s="35"/>
      <c r="L27" s="35"/>
      <c r="M27" s="35"/>
      <c r="N27" s="35"/>
      <c r="O27" s="35"/>
      <c r="P27" s="35"/>
      <c r="Q27" s="35"/>
    </row>
    <row r="28" spans="2:17" x14ac:dyDescent="0.2">
      <c r="B28" s="35"/>
      <c r="C28" s="35"/>
      <c r="D28" s="35"/>
      <c r="E28" s="35"/>
      <c r="F28" s="35"/>
      <c r="G28" s="35"/>
      <c r="H28" s="35"/>
      <c r="I28" s="35"/>
      <c r="J28" s="35"/>
      <c r="K28" s="35"/>
      <c r="L28" s="35"/>
      <c r="M28" s="35"/>
      <c r="N28" s="35"/>
      <c r="O28" s="35"/>
      <c r="P28" s="35"/>
      <c r="Q28" s="35"/>
    </row>
  </sheetData>
  <mergeCells count="1">
    <mergeCell ref="B26:Q2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B740B-7C81-6046-9B01-1832D1302EF7}">
  <dimension ref="A1:F36"/>
  <sheetViews>
    <sheetView zoomScale="90" zoomScaleNormal="90" workbookViewId="0">
      <selection activeCell="C37" sqref="C37"/>
    </sheetView>
  </sheetViews>
  <sheetFormatPr baseColWidth="10" defaultColWidth="8.83203125" defaultRowHeight="18" x14ac:dyDescent="0.2"/>
  <cols>
    <col min="1" max="1" width="26.33203125" style="3" customWidth="1"/>
    <col min="2" max="2" width="39" style="3" customWidth="1"/>
    <col min="3" max="3" width="41" style="3" customWidth="1"/>
    <col min="4" max="4" width="39.5" style="3" customWidth="1"/>
    <col min="5" max="5" width="8.83203125" style="3"/>
    <col min="6" max="6" width="45.1640625" style="3" customWidth="1"/>
    <col min="7" max="16384" width="8.83203125" style="3"/>
  </cols>
  <sheetData>
    <row r="1" spans="1:6" ht="33" customHeight="1" thickBot="1" x14ac:dyDescent="0.25">
      <c r="A1" s="36" t="s">
        <v>57</v>
      </c>
      <c r="B1" s="36"/>
      <c r="C1" s="36"/>
      <c r="D1" s="36"/>
    </row>
    <row r="2" spans="1:6" x14ac:dyDescent="0.2">
      <c r="A2" s="37" t="s">
        <v>0</v>
      </c>
      <c r="B2" s="40" t="s">
        <v>27</v>
      </c>
      <c r="C2" s="41"/>
      <c r="D2" s="42"/>
    </row>
    <row r="3" spans="1:6" ht="19" thickBot="1" x14ac:dyDescent="0.25">
      <c r="A3" s="38"/>
      <c r="B3" s="43" t="s">
        <v>1</v>
      </c>
      <c r="C3" s="44"/>
      <c r="D3" s="45"/>
    </row>
    <row r="4" spans="1:6" ht="54.5" customHeight="1" thickBot="1" x14ac:dyDescent="0.25">
      <c r="A4" s="39"/>
      <c r="B4" s="4" t="s">
        <v>2</v>
      </c>
      <c r="C4" s="4" t="s">
        <v>3</v>
      </c>
      <c r="D4" s="4" t="s">
        <v>4</v>
      </c>
    </row>
    <row r="5" spans="1:6" ht="20" thickBot="1" x14ac:dyDescent="0.25">
      <c r="A5" s="5" t="s">
        <v>5</v>
      </c>
      <c r="B5" s="6"/>
      <c r="C5" s="6"/>
      <c r="D5" s="6"/>
    </row>
    <row r="6" spans="1:6" ht="58" thickBot="1" x14ac:dyDescent="0.25">
      <c r="A6" s="7" t="s">
        <v>6</v>
      </c>
      <c r="B6" s="8">
        <v>5</v>
      </c>
      <c r="C6" s="8">
        <v>2</v>
      </c>
      <c r="D6" s="8">
        <v>5</v>
      </c>
    </row>
    <row r="7" spans="1:6" ht="96" thickBot="1" x14ac:dyDescent="0.25">
      <c r="A7" s="7" t="s">
        <v>7</v>
      </c>
      <c r="B7" s="8">
        <v>5</v>
      </c>
      <c r="C7" s="8">
        <v>1</v>
      </c>
      <c r="D7" s="8">
        <v>5</v>
      </c>
      <c r="F7" s="9"/>
    </row>
    <row r="8" spans="1:6" ht="20" thickBot="1" x14ac:dyDescent="0.25">
      <c r="A8" s="10" t="s">
        <v>25</v>
      </c>
      <c r="B8" s="11">
        <f>AVERAGE(B6:B7)</f>
        <v>5</v>
      </c>
      <c r="C8" s="11">
        <f>AVERAGE(C6:C7)</f>
        <v>1.5</v>
      </c>
      <c r="D8" s="11">
        <f t="shared" ref="D8" si="0">AVERAGE(D6:D7)</f>
        <v>5</v>
      </c>
    </row>
    <row r="9" spans="1:6" ht="146" customHeight="1" thickBot="1" x14ac:dyDescent="0.25">
      <c r="A9" s="12" t="s">
        <v>28</v>
      </c>
      <c r="B9" s="13" t="s">
        <v>44</v>
      </c>
      <c r="C9" s="13" t="s">
        <v>30</v>
      </c>
      <c r="D9" s="13" t="s">
        <v>55</v>
      </c>
    </row>
    <row r="10" spans="1:6" ht="20" thickBot="1" x14ac:dyDescent="0.25">
      <c r="A10" s="5" t="s">
        <v>8</v>
      </c>
      <c r="B10" s="6"/>
      <c r="C10" s="6"/>
      <c r="D10" s="6"/>
    </row>
    <row r="11" spans="1:6" ht="39" thickBot="1" x14ac:dyDescent="0.25">
      <c r="A11" s="7" t="s">
        <v>9</v>
      </c>
      <c r="B11" s="14">
        <v>2</v>
      </c>
      <c r="C11" s="14">
        <v>5</v>
      </c>
      <c r="D11" s="14">
        <v>4</v>
      </c>
    </row>
    <row r="12" spans="1:6" ht="77" thickBot="1" x14ac:dyDescent="0.25">
      <c r="A12" s="7" t="s">
        <v>10</v>
      </c>
      <c r="B12" s="14">
        <v>4</v>
      </c>
      <c r="C12" s="14">
        <v>5</v>
      </c>
      <c r="D12" s="14">
        <v>4</v>
      </c>
    </row>
    <row r="13" spans="1:6" ht="77" thickBot="1" x14ac:dyDescent="0.25">
      <c r="A13" s="7" t="s">
        <v>11</v>
      </c>
      <c r="B13" s="14">
        <v>4</v>
      </c>
      <c r="C13" s="14" t="s">
        <v>29</v>
      </c>
      <c r="D13" s="14">
        <v>5</v>
      </c>
    </row>
    <row r="14" spans="1:6" ht="77" thickBot="1" x14ac:dyDescent="0.25">
      <c r="A14" s="7" t="s">
        <v>12</v>
      </c>
      <c r="B14" s="14">
        <v>4</v>
      </c>
      <c r="C14" s="14">
        <v>5</v>
      </c>
      <c r="D14" s="14">
        <v>3</v>
      </c>
    </row>
    <row r="15" spans="1:6" ht="77" thickBot="1" x14ac:dyDescent="0.25">
      <c r="A15" s="15" t="s">
        <v>13</v>
      </c>
      <c r="B15" s="14">
        <v>5</v>
      </c>
      <c r="C15" s="14">
        <v>5</v>
      </c>
      <c r="D15" s="14">
        <v>3</v>
      </c>
    </row>
    <row r="16" spans="1:6" ht="20" thickBot="1" x14ac:dyDescent="0.25">
      <c r="A16" s="10" t="s">
        <v>26</v>
      </c>
      <c r="B16" s="16">
        <f>AVERAGE(B11:B15)</f>
        <v>3.8</v>
      </c>
      <c r="C16" s="16">
        <f>AVERAGE(C11:C15)</f>
        <v>5</v>
      </c>
      <c r="D16" s="16">
        <f>AVERAGE(D11:D15)</f>
        <v>3.8</v>
      </c>
    </row>
    <row r="17" spans="1:4" ht="147" customHeight="1" thickBot="1" x14ac:dyDescent="0.25">
      <c r="A17" s="10" t="s">
        <v>28</v>
      </c>
      <c r="B17" s="17" t="s">
        <v>46</v>
      </c>
      <c r="C17" s="17" t="s">
        <v>45</v>
      </c>
      <c r="D17" s="17" t="s">
        <v>47</v>
      </c>
    </row>
    <row r="18" spans="1:4" ht="20" thickBot="1" x14ac:dyDescent="0.25">
      <c r="A18" s="5" t="s">
        <v>18</v>
      </c>
      <c r="B18" s="6"/>
      <c r="C18" s="6"/>
      <c r="D18" s="6"/>
    </row>
    <row r="19" spans="1:4" ht="77" thickBot="1" x14ac:dyDescent="0.25">
      <c r="A19" s="7" t="s">
        <v>19</v>
      </c>
      <c r="B19" s="8">
        <v>4</v>
      </c>
      <c r="C19" s="8">
        <v>3</v>
      </c>
      <c r="D19" s="8">
        <v>4</v>
      </c>
    </row>
    <row r="20" spans="1:4" ht="35.5" customHeight="1" thickBot="1" x14ac:dyDescent="0.25">
      <c r="A20" s="7" t="s">
        <v>20</v>
      </c>
      <c r="B20" s="8">
        <v>5</v>
      </c>
      <c r="C20" s="8">
        <v>5</v>
      </c>
      <c r="D20" s="8">
        <v>5</v>
      </c>
    </row>
    <row r="21" spans="1:4" ht="20" thickBot="1" x14ac:dyDescent="0.25">
      <c r="A21" s="10" t="s">
        <v>26</v>
      </c>
      <c r="B21" s="11">
        <f>AVERAGE(B19:B20)</f>
        <v>4.5</v>
      </c>
      <c r="C21" s="11">
        <f>AVERAGE(C19:C20)</f>
        <v>4</v>
      </c>
      <c r="D21" s="11">
        <f>AVERAGE(D19:D20)</f>
        <v>4.5</v>
      </c>
    </row>
    <row r="22" spans="1:4" ht="123.5" customHeight="1" thickBot="1" x14ac:dyDescent="0.25">
      <c r="A22" s="10" t="s">
        <v>28</v>
      </c>
      <c r="B22" s="18" t="s">
        <v>49</v>
      </c>
      <c r="C22" s="18" t="s">
        <v>48</v>
      </c>
      <c r="D22" s="18" t="s">
        <v>31</v>
      </c>
    </row>
    <row r="23" spans="1:4" ht="20" thickBot="1" x14ac:dyDescent="0.25">
      <c r="A23" s="5" t="s">
        <v>14</v>
      </c>
      <c r="B23" s="6"/>
      <c r="C23" s="6"/>
      <c r="D23" s="6"/>
    </row>
    <row r="24" spans="1:4" ht="58" thickBot="1" x14ac:dyDescent="0.25">
      <c r="A24" s="7" t="s">
        <v>15</v>
      </c>
      <c r="B24" s="8">
        <v>5</v>
      </c>
      <c r="C24" s="8">
        <v>3</v>
      </c>
      <c r="D24" s="8">
        <v>5</v>
      </c>
    </row>
    <row r="25" spans="1:4" ht="134" thickBot="1" x14ac:dyDescent="0.25">
      <c r="A25" s="7" t="s">
        <v>16</v>
      </c>
      <c r="B25" s="8">
        <v>4</v>
      </c>
      <c r="C25" s="8">
        <v>3</v>
      </c>
      <c r="D25" s="8">
        <v>4</v>
      </c>
    </row>
    <row r="26" spans="1:4" ht="77" thickBot="1" x14ac:dyDescent="0.25">
      <c r="A26" s="7" t="s">
        <v>17</v>
      </c>
      <c r="B26" s="8">
        <v>2</v>
      </c>
      <c r="C26" s="8">
        <v>1</v>
      </c>
      <c r="D26" s="8">
        <v>5</v>
      </c>
    </row>
    <row r="27" spans="1:4" ht="19" customHeight="1" thickBot="1" x14ac:dyDescent="0.25">
      <c r="A27" s="10" t="s">
        <v>26</v>
      </c>
      <c r="B27" s="11">
        <f>AVERAGE(B24:B26)</f>
        <v>3.6666666666666665</v>
      </c>
      <c r="C27" s="11">
        <f>AVERAGE(C24:C26)</f>
        <v>2.3333333333333335</v>
      </c>
      <c r="D27" s="11">
        <f t="shared" ref="D27" si="1">AVERAGE(D24:D26)</f>
        <v>4.666666666666667</v>
      </c>
    </row>
    <row r="28" spans="1:4" ht="134" thickBot="1" x14ac:dyDescent="0.25">
      <c r="A28" s="10" t="s">
        <v>28</v>
      </c>
      <c r="B28" s="18" t="s">
        <v>42</v>
      </c>
      <c r="C28" s="19" t="s">
        <v>56</v>
      </c>
      <c r="D28" s="18" t="s">
        <v>43</v>
      </c>
    </row>
    <row r="29" spans="1:4" ht="22" customHeight="1" thickBot="1" x14ac:dyDescent="0.25">
      <c r="A29" s="5" t="s">
        <v>82</v>
      </c>
      <c r="B29" s="6"/>
      <c r="C29" s="6"/>
      <c r="D29" s="6"/>
    </row>
    <row r="30" spans="1:4" ht="115" thickBot="1" x14ac:dyDescent="0.25">
      <c r="A30" s="7" t="s">
        <v>21</v>
      </c>
      <c r="B30" s="8">
        <v>5</v>
      </c>
      <c r="C30" s="8">
        <v>1</v>
      </c>
      <c r="D30" s="8">
        <v>3</v>
      </c>
    </row>
    <row r="31" spans="1:4" ht="77" thickBot="1" x14ac:dyDescent="0.25">
      <c r="A31" s="7" t="s">
        <v>22</v>
      </c>
      <c r="B31" s="8">
        <v>3</v>
      </c>
      <c r="C31" s="8">
        <v>2</v>
      </c>
      <c r="D31" s="8">
        <v>3</v>
      </c>
    </row>
    <row r="32" spans="1:4" ht="20" thickBot="1" x14ac:dyDescent="0.25">
      <c r="A32" s="10" t="s">
        <v>26</v>
      </c>
      <c r="B32" s="11">
        <f>AVERAGE(B30:B31)</f>
        <v>4</v>
      </c>
      <c r="C32" s="11">
        <f>AVERAGE(C30:C31)</f>
        <v>1.5</v>
      </c>
      <c r="D32" s="11">
        <f t="shared" ref="D32" si="2">AVERAGE(D30:D31)</f>
        <v>3</v>
      </c>
    </row>
    <row r="33" spans="1:4" ht="134" thickBot="1" x14ac:dyDescent="0.25">
      <c r="A33" s="10" t="s">
        <v>28</v>
      </c>
      <c r="B33" s="20" t="s">
        <v>50</v>
      </c>
      <c r="C33" s="20" t="s">
        <v>52</v>
      </c>
      <c r="D33" s="20" t="s">
        <v>51</v>
      </c>
    </row>
    <row r="34" spans="1:4" ht="20" thickBot="1" x14ac:dyDescent="0.25">
      <c r="A34" s="21" t="s">
        <v>23</v>
      </c>
      <c r="B34" s="22"/>
      <c r="C34" s="22"/>
      <c r="D34" s="22"/>
    </row>
    <row r="35" spans="1:4" ht="96" thickBot="1" x14ac:dyDescent="0.25">
      <c r="A35" s="23" t="s">
        <v>24</v>
      </c>
      <c r="B35" s="24" t="s">
        <v>41</v>
      </c>
      <c r="C35" s="24" t="s">
        <v>34</v>
      </c>
      <c r="D35" s="24" t="s">
        <v>33</v>
      </c>
    </row>
    <row r="36" spans="1:4" ht="19" thickBot="1" x14ac:dyDescent="0.25">
      <c r="A36" s="25" t="s">
        <v>32</v>
      </c>
      <c r="B36" s="26">
        <f>AVERAGE(B8,B16,B27,B21,B32)</f>
        <v>4.1933333333333334</v>
      </c>
      <c r="C36" s="26">
        <f>AVERAGE(C8,C16,C27,C21,C32)</f>
        <v>2.8666666666666667</v>
      </c>
      <c r="D36" s="26">
        <f t="shared" ref="D36" si="3">AVERAGE(D8,D16,D27,D21,D32)</f>
        <v>4.1933333333333334</v>
      </c>
    </row>
  </sheetData>
  <mergeCells count="4">
    <mergeCell ref="A1:D1"/>
    <mergeCell ref="A2:A4"/>
    <mergeCell ref="B2:D2"/>
    <mergeCell ref="B3:D3"/>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8E885-C269-400E-915C-7D8F76B580EB}">
  <dimension ref="A1:G36"/>
  <sheetViews>
    <sheetView zoomScale="70" zoomScaleNormal="70" workbookViewId="0">
      <selection activeCell="B36" sqref="B36:G36"/>
    </sheetView>
  </sheetViews>
  <sheetFormatPr baseColWidth="10" defaultColWidth="8.83203125" defaultRowHeight="18" x14ac:dyDescent="0.2"/>
  <cols>
    <col min="1" max="1" width="26.33203125" style="3" customWidth="1"/>
    <col min="2" max="2" width="39" style="3" customWidth="1"/>
    <col min="3" max="3" width="41" style="3" customWidth="1"/>
    <col min="4" max="7" width="39.5" style="3" customWidth="1"/>
    <col min="8" max="16384" width="8.83203125" style="3"/>
  </cols>
  <sheetData>
    <row r="1" spans="1:7" ht="33" customHeight="1" thickBot="1" x14ac:dyDescent="0.25">
      <c r="A1" s="52" t="s">
        <v>71</v>
      </c>
      <c r="B1" s="53"/>
      <c r="C1" s="53"/>
      <c r="D1" s="53"/>
      <c r="E1" s="53"/>
      <c r="F1" s="53"/>
      <c r="G1" s="54"/>
    </row>
    <row r="2" spans="1:7" ht="19" thickBot="1" x14ac:dyDescent="0.25">
      <c r="A2" s="37" t="s">
        <v>0</v>
      </c>
      <c r="B2" s="46" t="s">
        <v>27</v>
      </c>
      <c r="C2" s="47"/>
      <c r="D2" s="47"/>
      <c r="E2" s="47"/>
      <c r="F2" s="47"/>
      <c r="G2" s="48"/>
    </row>
    <row r="3" spans="1:7" ht="18.5" customHeight="1" thickBot="1" x14ac:dyDescent="0.25">
      <c r="A3" s="38"/>
      <c r="B3" s="49" t="s">
        <v>1</v>
      </c>
      <c r="C3" s="50"/>
      <c r="D3" s="50"/>
      <c r="E3" s="50"/>
      <c r="F3" s="50"/>
      <c r="G3" s="51"/>
    </row>
    <row r="4" spans="1:7" ht="54.5" customHeight="1" thickBot="1" x14ac:dyDescent="0.25">
      <c r="A4" s="39"/>
      <c r="B4" s="4" t="s">
        <v>72</v>
      </c>
      <c r="C4" s="4" t="s">
        <v>73</v>
      </c>
      <c r="D4" s="4" t="s">
        <v>74</v>
      </c>
      <c r="E4" s="4" t="s">
        <v>75</v>
      </c>
      <c r="F4" s="4" t="s">
        <v>76</v>
      </c>
      <c r="G4" s="4" t="s">
        <v>77</v>
      </c>
    </row>
    <row r="5" spans="1:7" ht="20" thickBot="1" x14ac:dyDescent="0.25">
      <c r="A5" s="5" t="s">
        <v>5</v>
      </c>
      <c r="B5" s="6"/>
      <c r="C5" s="6"/>
      <c r="D5" s="6"/>
      <c r="E5" s="6"/>
      <c r="F5" s="6"/>
      <c r="G5" s="6"/>
    </row>
    <row r="6" spans="1:7" ht="58" thickBot="1" x14ac:dyDescent="0.25">
      <c r="A6" s="7" t="s">
        <v>6</v>
      </c>
      <c r="B6" s="14"/>
      <c r="C6" s="14"/>
      <c r="D6" s="14"/>
      <c r="E6" s="14"/>
      <c r="F6" s="14"/>
      <c r="G6" s="14"/>
    </row>
    <row r="7" spans="1:7" ht="96" thickBot="1" x14ac:dyDescent="0.25">
      <c r="A7" s="7" t="s">
        <v>7</v>
      </c>
      <c r="B7" s="14"/>
      <c r="C7" s="14"/>
      <c r="D7" s="14"/>
      <c r="E7" s="14"/>
      <c r="F7" s="14"/>
      <c r="G7" s="14"/>
    </row>
    <row r="8" spans="1:7" ht="20" thickBot="1" x14ac:dyDescent="0.25">
      <c r="A8" s="10" t="s">
        <v>25</v>
      </c>
      <c r="B8" s="11" t="e">
        <f>AVERAGE(B6:B7)</f>
        <v>#DIV/0!</v>
      </c>
      <c r="C8" s="11" t="e">
        <f>AVERAGE(C6:C7)</f>
        <v>#DIV/0!</v>
      </c>
      <c r="D8" s="11" t="e">
        <f t="shared" ref="D8:E8" si="0">AVERAGE(D6:D7)</f>
        <v>#DIV/0!</v>
      </c>
      <c r="E8" s="11" t="e">
        <f t="shared" si="0"/>
        <v>#DIV/0!</v>
      </c>
      <c r="F8" s="11" t="e">
        <f t="shared" ref="F8" si="1">AVERAGE(F6:F7)</f>
        <v>#DIV/0!</v>
      </c>
      <c r="G8" s="11" t="e">
        <f t="shared" ref="G8" si="2">AVERAGE(G6:G7)</f>
        <v>#DIV/0!</v>
      </c>
    </row>
    <row r="9" spans="1:7" ht="146" customHeight="1" thickBot="1" x14ac:dyDescent="0.25">
      <c r="A9" s="12" t="s">
        <v>28</v>
      </c>
      <c r="B9" s="13"/>
      <c r="C9" s="13"/>
      <c r="D9" s="13"/>
      <c r="E9" s="13"/>
      <c r="F9" s="13"/>
      <c r="G9" s="13"/>
    </row>
    <row r="10" spans="1:7" ht="20" thickBot="1" x14ac:dyDescent="0.25">
      <c r="A10" s="5" t="s">
        <v>8</v>
      </c>
      <c r="B10" s="6"/>
      <c r="C10" s="6"/>
      <c r="D10" s="6"/>
      <c r="E10" s="6"/>
      <c r="F10" s="6"/>
      <c r="G10" s="6"/>
    </row>
    <row r="11" spans="1:7" ht="88.25" customHeight="1" thickBot="1" x14ac:dyDescent="0.25">
      <c r="A11" s="7" t="s">
        <v>9</v>
      </c>
      <c r="B11" s="14"/>
      <c r="C11" s="14"/>
      <c r="D11" s="14"/>
      <c r="E11" s="14"/>
      <c r="F11" s="14"/>
      <c r="G11" s="14"/>
    </row>
    <row r="12" spans="1:7" ht="90" customHeight="1" thickBot="1" x14ac:dyDescent="0.25">
      <c r="A12" s="7" t="s">
        <v>10</v>
      </c>
      <c r="B12" s="14"/>
      <c r="C12" s="14"/>
      <c r="D12" s="14"/>
      <c r="E12" s="14"/>
      <c r="F12" s="14"/>
      <c r="G12" s="14"/>
    </row>
    <row r="13" spans="1:7" ht="77" thickBot="1" x14ac:dyDescent="0.25">
      <c r="A13" s="7" t="s">
        <v>11</v>
      </c>
      <c r="B13" s="14"/>
      <c r="C13" s="14"/>
      <c r="D13" s="14"/>
      <c r="E13" s="14"/>
      <c r="F13" s="14"/>
      <c r="G13" s="14"/>
    </row>
    <row r="14" spans="1:7" ht="77" thickBot="1" x14ac:dyDescent="0.25">
      <c r="A14" s="7" t="s">
        <v>12</v>
      </c>
      <c r="B14" s="14"/>
      <c r="C14" s="14"/>
      <c r="D14" s="14"/>
      <c r="E14" s="14"/>
      <c r="F14" s="14"/>
      <c r="G14" s="14"/>
    </row>
    <row r="15" spans="1:7" ht="77" thickBot="1" x14ac:dyDescent="0.25">
      <c r="A15" s="15" t="s">
        <v>13</v>
      </c>
      <c r="B15" s="14"/>
      <c r="C15" s="14"/>
      <c r="D15" s="14"/>
      <c r="E15" s="14"/>
      <c r="F15" s="14"/>
      <c r="G15" s="14"/>
    </row>
    <row r="16" spans="1:7" ht="20" thickBot="1" x14ac:dyDescent="0.25">
      <c r="A16" s="10" t="s">
        <v>26</v>
      </c>
      <c r="B16" s="16" t="e">
        <f t="shared" ref="B16:G16" si="3">AVERAGE(B11:B15)</f>
        <v>#DIV/0!</v>
      </c>
      <c r="C16" s="16" t="e">
        <f t="shared" si="3"/>
        <v>#DIV/0!</v>
      </c>
      <c r="D16" s="16" t="e">
        <f t="shared" si="3"/>
        <v>#DIV/0!</v>
      </c>
      <c r="E16" s="16" t="e">
        <f t="shared" si="3"/>
        <v>#DIV/0!</v>
      </c>
      <c r="F16" s="16" t="e">
        <f t="shared" si="3"/>
        <v>#DIV/0!</v>
      </c>
      <c r="G16" s="16" t="e">
        <f t="shared" si="3"/>
        <v>#DIV/0!</v>
      </c>
    </row>
    <row r="17" spans="1:7" ht="147" customHeight="1" thickBot="1" x14ac:dyDescent="0.25">
      <c r="A17" s="10" t="s">
        <v>28</v>
      </c>
      <c r="B17" s="17"/>
      <c r="C17" s="17"/>
      <c r="D17" s="17"/>
      <c r="E17" s="17"/>
      <c r="F17" s="17"/>
      <c r="G17" s="17"/>
    </row>
    <row r="18" spans="1:7" ht="20" thickBot="1" x14ac:dyDescent="0.25">
      <c r="A18" s="5" t="s">
        <v>18</v>
      </c>
      <c r="B18" s="6"/>
      <c r="C18" s="6"/>
      <c r="D18" s="6"/>
      <c r="E18" s="6"/>
      <c r="F18" s="6"/>
      <c r="G18" s="6"/>
    </row>
    <row r="19" spans="1:7" ht="97" customHeight="1" thickBot="1" x14ac:dyDescent="0.25">
      <c r="A19" s="7" t="s">
        <v>19</v>
      </c>
      <c r="B19" s="14"/>
      <c r="C19" s="14"/>
      <c r="D19" s="14"/>
      <c r="E19" s="14"/>
      <c r="F19" s="14"/>
      <c r="G19" s="8"/>
    </row>
    <row r="20" spans="1:7" ht="38.5" customHeight="1" thickBot="1" x14ac:dyDescent="0.25">
      <c r="A20" s="7" t="s">
        <v>20</v>
      </c>
      <c r="B20" s="14"/>
      <c r="C20" s="14"/>
      <c r="D20" s="14"/>
      <c r="E20" s="14"/>
      <c r="F20" s="14"/>
      <c r="G20" s="8"/>
    </row>
    <row r="21" spans="1:7" ht="20" thickBot="1" x14ac:dyDescent="0.25">
      <c r="A21" s="10" t="s">
        <v>26</v>
      </c>
      <c r="B21" s="11" t="e">
        <f t="shared" ref="B21:G21" si="4">AVERAGE(B19:B20)</f>
        <v>#DIV/0!</v>
      </c>
      <c r="C21" s="11" t="e">
        <f t="shared" si="4"/>
        <v>#DIV/0!</v>
      </c>
      <c r="D21" s="11" t="e">
        <f t="shared" si="4"/>
        <v>#DIV/0!</v>
      </c>
      <c r="E21" s="11" t="e">
        <f t="shared" si="4"/>
        <v>#DIV/0!</v>
      </c>
      <c r="F21" s="11" t="e">
        <f t="shared" si="4"/>
        <v>#DIV/0!</v>
      </c>
      <c r="G21" s="11" t="e">
        <f t="shared" si="4"/>
        <v>#DIV/0!</v>
      </c>
    </row>
    <row r="22" spans="1:7" ht="117" customHeight="1" thickBot="1" x14ac:dyDescent="0.25">
      <c r="A22" s="10" t="s">
        <v>28</v>
      </c>
      <c r="B22" s="18"/>
      <c r="C22" s="18"/>
      <c r="D22" s="18"/>
      <c r="E22" s="18"/>
      <c r="F22" s="18"/>
      <c r="G22" s="18"/>
    </row>
    <row r="23" spans="1:7" ht="20" thickBot="1" x14ac:dyDescent="0.25">
      <c r="A23" s="5" t="s">
        <v>14</v>
      </c>
      <c r="B23" s="6"/>
      <c r="C23" s="6"/>
      <c r="D23" s="6"/>
      <c r="E23" s="6"/>
      <c r="F23" s="6"/>
      <c r="G23" s="6"/>
    </row>
    <row r="24" spans="1:7" ht="82" customHeight="1" thickBot="1" x14ac:dyDescent="0.25">
      <c r="A24" s="7" t="s">
        <v>15</v>
      </c>
      <c r="B24" s="14"/>
      <c r="C24" s="14"/>
      <c r="D24" s="14"/>
      <c r="E24" s="14"/>
      <c r="F24" s="14"/>
      <c r="G24" s="14"/>
    </row>
    <row r="25" spans="1:7" ht="141" customHeight="1" thickBot="1" x14ac:dyDescent="0.25">
      <c r="A25" s="7" t="s">
        <v>16</v>
      </c>
      <c r="B25" s="14"/>
      <c r="C25" s="14"/>
      <c r="D25" s="14"/>
      <c r="E25" s="14"/>
      <c r="F25" s="14"/>
      <c r="G25" s="14"/>
    </row>
    <row r="26" spans="1:7" ht="98" customHeight="1" thickBot="1" x14ac:dyDescent="0.25">
      <c r="A26" s="7" t="s">
        <v>17</v>
      </c>
      <c r="B26" s="14"/>
      <c r="C26" s="14"/>
      <c r="D26" s="14"/>
      <c r="E26" s="14"/>
      <c r="F26" s="14"/>
      <c r="G26" s="14"/>
    </row>
    <row r="27" spans="1:7" ht="22" customHeight="1" thickBot="1" x14ac:dyDescent="0.25">
      <c r="A27" s="10" t="s">
        <v>26</v>
      </c>
      <c r="B27" s="11" t="e">
        <f>AVERAGE(B24:B26)</f>
        <v>#DIV/0!</v>
      </c>
      <c r="C27" s="11" t="e">
        <f>AVERAGE(C24:C26)</f>
        <v>#DIV/0!</v>
      </c>
      <c r="D27" s="11" t="e">
        <f t="shared" ref="D27:G27" si="5">AVERAGE(D24:D26)</f>
        <v>#DIV/0!</v>
      </c>
      <c r="E27" s="11" t="e">
        <f t="shared" si="5"/>
        <v>#DIV/0!</v>
      </c>
      <c r="F27" s="11" t="e">
        <f t="shared" si="5"/>
        <v>#DIV/0!</v>
      </c>
      <c r="G27" s="11" t="e">
        <f t="shared" si="5"/>
        <v>#DIV/0!</v>
      </c>
    </row>
    <row r="28" spans="1:7" ht="110" customHeight="1" thickBot="1" x14ac:dyDescent="0.25">
      <c r="A28" s="10" t="s">
        <v>28</v>
      </c>
      <c r="B28" s="18"/>
      <c r="C28" s="19"/>
      <c r="D28" s="18"/>
      <c r="E28" s="18"/>
      <c r="F28" s="18"/>
      <c r="G28" s="18"/>
    </row>
    <row r="29" spans="1:7" ht="24" customHeight="1" thickBot="1" x14ac:dyDescent="0.25">
      <c r="A29" s="5" t="s">
        <v>82</v>
      </c>
      <c r="B29" s="6"/>
      <c r="C29" s="6"/>
      <c r="D29" s="6"/>
      <c r="E29" s="6"/>
      <c r="F29" s="6"/>
      <c r="G29" s="6"/>
    </row>
    <row r="30" spans="1:7" ht="115" thickBot="1" x14ac:dyDescent="0.25">
      <c r="A30" s="7" t="s">
        <v>21</v>
      </c>
      <c r="B30" s="14"/>
      <c r="C30" s="14"/>
      <c r="D30" s="14"/>
      <c r="E30" s="14"/>
      <c r="F30" s="14"/>
      <c r="G30" s="14"/>
    </row>
    <row r="31" spans="1:7" ht="77" thickBot="1" x14ac:dyDescent="0.25">
      <c r="A31" s="7" t="s">
        <v>22</v>
      </c>
      <c r="B31" s="14"/>
      <c r="C31" s="14"/>
      <c r="D31" s="14"/>
      <c r="E31" s="14"/>
      <c r="F31" s="14"/>
      <c r="G31" s="14"/>
    </row>
    <row r="32" spans="1:7" ht="20" thickBot="1" x14ac:dyDescent="0.25">
      <c r="A32" s="10" t="s">
        <v>26</v>
      </c>
      <c r="B32" s="11" t="e">
        <f>AVERAGE(B30:B31)</f>
        <v>#DIV/0!</v>
      </c>
      <c r="C32" s="11" t="e">
        <f>AVERAGE(C30:C31)</f>
        <v>#DIV/0!</v>
      </c>
      <c r="D32" s="11" t="e">
        <f t="shared" ref="D32:E32" si="6">AVERAGE(D30:D31)</f>
        <v>#DIV/0!</v>
      </c>
      <c r="E32" s="11" t="e">
        <f t="shared" si="6"/>
        <v>#DIV/0!</v>
      </c>
      <c r="F32" s="11" t="e">
        <f t="shared" ref="F32" si="7">AVERAGE(F30:F31)</f>
        <v>#DIV/0!</v>
      </c>
      <c r="G32" s="11" t="e">
        <f t="shared" ref="G32" si="8">AVERAGE(G30:G31)</f>
        <v>#DIV/0!</v>
      </c>
    </row>
    <row r="33" spans="1:7" ht="110" customHeight="1" thickBot="1" x14ac:dyDescent="0.25">
      <c r="A33" s="10" t="s">
        <v>28</v>
      </c>
      <c r="B33" s="20"/>
      <c r="C33" s="20"/>
      <c r="D33" s="20"/>
      <c r="E33" s="20"/>
      <c r="F33" s="20"/>
      <c r="G33" s="20"/>
    </row>
    <row r="34" spans="1:7" ht="20" thickBot="1" x14ac:dyDescent="0.25">
      <c r="A34" s="21" t="s">
        <v>23</v>
      </c>
      <c r="B34" s="22"/>
      <c r="C34" s="22"/>
      <c r="D34" s="22"/>
      <c r="E34" s="22"/>
      <c r="F34" s="22"/>
      <c r="G34" s="22"/>
    </row>
    <row r="35" spans="1:7" ht="96" thickBot="1" x14ac:dyDescent="0.25">
      <c r="A35" s="23" t="s">
        <v>24</v>
      </c>
      <c r="B35" s="24"/>
      <c r="C35" s="24"/>
      <c r="D35" s="24"/>
      <c r="E35" s="24"/>
      <c r="F35" s="24"/>
      <c r="G35" s="24"/>
    </row>
    <row r="36" spans="1:7" ht="19" thickBot="1" x14ac:dyDescent="0.25">
      <c r="A36" s="25" t="s">
        <v>32</v>
      </c>
      <c r="B36" s="26" t="e">
        <f>AVERAGE(B8,B16,B27,B21,B32)</f>
        <v>#DIV/0!</v>
      </c>
      <c r="C36" s="26" t="e">
        <f t="shared" ref="C36:G36" si="9">AVERAGE(C8,C16,C27,C21,C32)</f>
        <v>#DIV/0!</v>
      </c>
      <c r="D36" s="26" t="e">
        <f t="shared" si="9"/>
        <v>#DIV/0!</v>
      </c>
      <c r="E36" s="26" t="e">
        <f t="shared" si="9"/>
        <v>#DIV/0!</v>
      </c>
      <c r="F36" s="26" t="e">
        <f t="shared" si="9"/>
        <v>#DIV/0!</v>
      </c>
      <c r="G36" s="26" t="e">
        <f t="shared" si="9"/>
        <v>#DIV/0!</v>
      </c>
    </row>
  </sheetData>
  <mergeCells count="4">
    <mergeCell ref="A2:A4"/>
    <mergeCell ref="B2:G2"/>
    <mergeCell ref="B3:G3"/>
    <mergeCell ref="A1:G1"/>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D68E1-99BA-4DFF-9823-030E8F9C6F2F}">
  <dimension ref="A1:G8"/>
  <sheetViews>
    <sheetView workbookViewId="0">
      <selection activeCell="B19" sqref="B19"/>
    </sheetView>
  </sheetViews>
  <sheetFormatPr baseColWidth="10" defaultColWidth="8.83203125" defaultRowHeight="15" x14ac:dyDescent="0.2"/>
  <cols>
    <col min="1" max="1" width="16.1640625" customWidth="1"/>
  </cols>
  <sheetData>
    <row r="1" spans="1:7" x14ac:dyDescent="0.2">
      <c r="A1" s="2" t="s">
        <v>40</v>
      </c>
      <c r="B1" s="2" t="s">
        <v>35</v>
      </c>
      <c r="C1" s="2" t="s">
        <v>38</v>
      </c>
      <c r="D1" s="2" t="s">
        <v>39</v>
      </c>
      <c r="E1" s="2" t="s">
        <v>68</v>
      </c>
      <c r="F1" s="2" t="s">
        <v>69</v>
      </c>
      <c r="G1" s="2" t="s">
        <v>70</v>
      </c>
    </row>
    <row r="2" spans="1:7" x14ac:dyDescent="0.2">
      <c r="A2" t="s">
        <v>5</v>
      </c>
      <c r="B2" s="1" t="e">
        <f>'Evaluation Criteria &amp; Rating'!$B8</f>
        <v>#DIV/0!</v>
      </c>
      <c r="C2" s="1" t="e">
        <f>'Evaluation Criteria &amp; Rating'!C8</f>
        <v>#DIV/0!</v>
      </c>
      <c r="D2" s="1" t="e">
        <f>'Evaluation Criteria &amp; Rating'!D8</f>
        <v>#DIV/0!</v>
      </c>
      <c r="E2" s="1" t="e">
        <f>'Evaluation Criteria &amp; Rating'!E8</f>
        <v>#DIV/0!</v>
      </c>
      <c r="F2" s="1" t="e">
        <f>'Evaluation Criteria &amp; Rating'!F8</f>
        <v>#DIV/0!</v>
      </c>
      <c r="G2" s="1" t="e">
        <f>'Evaluation Criteria &amp; Rating'!G8</f>
        <v>#DIV/0!</v>
      </c>
    </row>
    <row r="3" spans="1:7" x14ac:dyDescent="0.2">
      <c r="A3" t="s">
        <v>36</v>
      </c>
      <c r="B3" s="1" t="e">
        <f>'Evaluation Criteria &amp; Rating'!B16</f>
        <v>#DIV/0!</v>
      </c>
      <c r="C3" s="1" t="e">
        <f>'Evaluation Criteria &amp; Rating'!C16</f>
        <v>#DIV/0!</v>
      </c>
      <c r="D3" s="1" t="e">
        <f>'Evaluation Criteria &amp; Rating'!D16</f>
        <v>#DIV/0!</v>
      </c>
      <c r="E3" s="1" t="e">
        <f>'Evaluation Criteria &amp; Rating'!E16</f>
        <v>#DIV/0!</v>
      </c>
      <c r="F3" s="1" t="e">
        <f>'Evaluation Criteria &amp; Rating'!F16</f>
        <v>#DIV/0!</v>
      </c>
      <c r="G3" s="1" t="e">
        <f>'Evaluation Criteria &amp; Rating'!G16</f>
        <v>#DIV/0!</v>
      </c>
    </row>
    <row r="4" spans="1:7" x14ac:dyDescent="0.2">
      <c r="A4" t="s">
        <v>18</v>
      </c>
      <c r="B4" s="1" t="e">
        <f>'Evaluation Criteria &amp; Rating'!B21</f>
        <v>#DIV/0!</v>
      </c>
      <c r="C4" s="1" t="e">
        <f>'Evaluation Criteria &amp; Rating'!C21</f>
        <v>#DIV/0!</v>
      </c>
      <c r="D4" s="1" t="e">
        <f>'Evaluation Criteria &amp; Rating'!D21</f>
        <v>#DIV/0!</v>
      </c>
      <c r="E4" s="1" t="e">
        <f>'Evaluation Criteria &amp; Rating'!E21</f>
        <v>#DIV/0!</v>
      </c>
      <c r="F4" s="1" t="e">
        <f>'Evaluation Criteria &amp; Rating'!F21</f>
        <v>#DIV/0!</v>
      </c>
      <c r="G4" s="1" t="e">
        <f>'Evaluation Criteria &amp; Rating'!G21</f>
        <v>#DIV/0!</v>
      </c>
    </row>
    <row r="5" spans="1:7" x14ac:dyDescent="0.2">
      <c r="A5" t="s">
        <v>37</v>
      </c>
      <c r="B5" s="1" t="e">
        <f>'Evaluation Criteria &amp; Rating'!B27</f>
        <v>#DIV/0!</v>
      </c>
      <c r="C5" s="1" t="e">
        <f>'Evaluation Criteria &amp; Rating'!C27</f>
        <v>#DIV/0!</v>
      </c>
      <c r="D5" s="1" t="e">
        <f>'Evaluation Criteria &amp; Rating'!D27</f>
        <v>#DIV/0!</v>
      </c>
      <c r="E5" s="1" t="e">
        <f>'Evaluation Criteria &amp; Rating'!E27</f>
        <v>#DIV/0!</v>
      </c>
      <c r="F5" s="1" t="e">
        <f>'Evaluation Criteria &amp; Rating'!F27</f>
        <v>#DIV/0!</v>
      </c>
      <c r="G5" s="1" t="e">
        <f>'Evaluation Criteria &amp; Rating'!G27</f>
        <v>#DIV/0!</v>
      </c>
    </row>
    <row r="6" spans="1:7" x14ac:dyDescent="0.2">
      <c r="A6" t="s">
        <v>82</v>
      </c>
      <c r="B6" s="1" t="e">
        <f>'Evaluation Criteria &amp; Rating'!B32</f>
        <v>#DIV/0!</v>
      </c>
      <c r="C6" s="1" t="e">
        <f>'Evaluation Criteria &amp; Rating'!C32</f>
        <v>#DIV/0!</v>
      </c>
      <c r="D6" s="1" t="e">
        <f>'Evaluation Criteria &amp; Rating'!D32</f>
        <v>#DIV/0!</v>
      </c>
      <c r="E6" s="1" t="e">
        <f>'Evaluation Criteria &amp; Rating'!E32</f>
        <v>#DIV/0!</v>
      </c>
      <c r="F6" s="1" t="e">
        <f>'Evaluation Criteria &amp; Rating'!F32</f>
        <v>#DIV/0!</v>
      </c>
      <c r="G6" s="1" t="e">
        <f>'Evaluation Criteria &amp; Rating'!G32</f>
        <v>#DIV/0!</v>
      </c>
    </row>
    <row r="8" spans="1:7" x14ac:dyDescent="0.2">
      <c r="A8" t="s">
        <v>64</v>
      </c>
    </row>
  </sheetData>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7C7523FAC84E43A0DA62C173857381" ma:contentTypeVersion="13" ma:contentTypeDescription="Create a new document." ma:contentTypeScope="" ma:versionID="b864d535cf45573f484d2127c7e0c21a">
  <xsd:schema xmlns:xsd="http://www.w3.org/2001/XMLSchema" xmlns:xs="http://www.w3.org/2001/XMLSchema" xmlns:p="http://schemas.microsoft.com/office/2006/metadata/properties" xmlns:ns3="c0f75fa0-0a50-44a1-84b6-f6a4c66e6868" xmlns:ns4="9bb5d252-d316-43f0-83d0-ec4a335d3ce7" targetNamespace="http://schemas.microsoft.com/office/2006/metadata/properties" ma:root="true" ma:fieldsID="666dd5a4bf3dea4d366223e12665de2b" ns3:_="" ns4:_="">
    <xsd:import namespace="c0f75fa0-0a50-44a1-84b6-f6a4c66e6868"/>
    <xsd:import namespace="9bb5d252-d316-43f0-83d0-ec4a335d3ce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f75fa0-0a50-44a1-84b6-f6a4c66e68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b5d252-d316-43f0-83d0-ec4a335d3ce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1455E3A-5518-4ED6-8A6C-8F74AE2389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f75fa0-0a50-44a1-84b6-f6a4c66e6868"/>
    <ds:schemaRef ds:uri="9bb5d252-d316-43f0-83d0-ec4a335d3c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1A6AC6C-1482-414B-BC6C-1C92B4FBD15E}">
  <ds:schemaRefs>
    <ds:schemaRef ds:uri="http://schemas.microsoft.com/sharepoint/v3/contenttype/forms"/>
  </ds:schemaRefs>
</ds:datastoreItem>
</file>

<file path=customXml/itemProps3.xml><?xml version="1.0" encoding="utf-8"?>
<ds:datastoreItem xmlns:ds="http://schemas.openxmlformats.org/officeDocument/2006/customXml" ds:itemID="{18849DE9-4622-428F-8A32-7F7E8D869ADE}">
  <ds:schemaRefs>
    <ds:schemaRef ds:uri="http://purl.org/dc/terms/"/>
    <ds:schemaRef ds:uri="http://schemas.openxmlformats.org/package/2006/metadata/core-properties"/>
    <ds:schemaRef ds:uri="9bb5d252-d316-43f0-83d0-ec4a335d3ce7"/>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c0f75fa0-0a50-44a1-84b6-f6a4c66e686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Tool Notes</vt:lpstr>
      <vt:lpstr>EXAMPLE Criteria &amp; Rating</vt:lpstr>
      <vt:lpstr>Evaluation Criteria &amp; Rating</vt:lpstr>
      <vt:lpstr>Summary 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Courtney, Kitty</dc:creator>
  <cp:lastModifiedBy>Elizabeth Shaver</cp:lastModifiedBy>
  <dcterms:created xsi:type="dcterms:W3CDTF">2020-06-17T17:58:39Z</dcterms:created>
  <dcterms:modified xsi:type="dcterms:W3CDTF">2020-10-21T15:29:07Z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0x010100557C7523FAC84E43A0DA62C173857381</vt:lpwstr>
  </property>
</Properties>
</file>